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<sst xmlns="http://schemas.openxmlformats.org/spreadsheetml/2006/main" count="275" uniqueCount="101">
  <si>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</si>
  <si>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</si>
  <si>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</si>
  <si>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</si>
  <si>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</si>
  <si>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</si>
  <si>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</si>
  <si>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</si>
  <si>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</si>
  <si>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</si>
  <si>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</si>
  <si>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</si>
  <si>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</si>
  <si>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</si>
  <si>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</si>
  <si>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</si>
  <si>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</si>
  <si>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</si>
  <si>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</si>
  <si>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</si>
  <si>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</si>
  <si>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</si>
  <si>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</si>
  <si>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</si>
  <si>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</si>
  <si>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</si>
  <si>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</si>
  <si>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</si>
  <si>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</si>
  <si>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</si>
  <si>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</si>
  <si>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</si>
  <si>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</si>
  <si>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</si>
  <si>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</si>
  <si>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</si>
  <si>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</si>
  <si>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</si>
  <si>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</si>
  <si>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</si>
  <si>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</si>
  <si>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</si>
  <si>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</si>
  <si>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</si>
  <si>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</si>
  <si>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</si>
  <si>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</si>
  <si>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</si>
  <si>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</si>
  <si>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</si>
  <si>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</si>
  <si>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</si>
  <si>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</si>
  <si>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</si>
  <si>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</si>
  <si>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</si>
  <si>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</si>
  <si>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</si>
  <si>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</si>
  <si>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</si>
  <si>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</si>
  <si>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</si>
  <si>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</si>
  <si>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</si>
  <si>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</si>
  <si>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</si>
  <si>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</si>
  <si>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</si>
  <si>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</si>
  <si>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</si>
  <si>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</si>
  <si>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</si>
  <si>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</si>
  <si>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</si>
  <si>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</si>
  <si>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</si>
  <si>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</si>
  <si>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</si>
  <si>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</si>
  <si>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</si>
  <si>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</si>
  <si>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</si>
  <si>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</si>
  <si>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</si>
  <si>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</si>
  <si>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</si>
  <si>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</si>
  <si>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</si>
  <si>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</si>
  <si>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</si>
  <si>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</si>
  <si>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</si>
  <si>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</si>
  <si>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</si>
  <si>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</si>
  <si>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план на січень-липень  2014р.</t>
  </si>
  <si>
    <t>станом на 28.07.2014 р.</t>
  </si>
  <si>
    <r>
      <t xml:space="preserve">станом на 28.07.2014р.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</si>
  <si>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28.07.2014р.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</si>
  <si>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28.07.2014</t>
    </r>
    <r>
      <rPr>
        <sz val="10"/>
        <rFont val="Times New Roman"/>
        <family val="1"/>
      </rPr>
      <t xml:space="preserve"> (тис.грн.)</t>
    </r>
  </si>
  <si>
    <t>Зміни до розпису станом на 28.07.2014р.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</si>
</sst>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3708667"/>
        <c:axId val="34716940"/>
      </c:lineChart>
      <c:catAx>
        <c:axId val="637086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16940"/>
        <c:crosses val="autoZero"/>
        <c:auto val="0"/>
        <c:lblOffset val="100"/>
        <c:tickLblSkip val="1"/>
        <c:noMultiLvlLbl val="0"/>
      </c:catAx>
      <c:valAx>
        <c:axId val="34716940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708667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9503837"/>
        <c:axId val="30006862"/>
      </c:barChart>
      <c:catAx>
        <c:axId val="59503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06862"/>
        <c:crosses val="autoZero"/>
        <c:auto val="1"/>
        <c:lblOffset val="100"/>
        <c:tickLblSkip val="1"/>
        <c:noMultiLvlLbl val="0"/>
      </c:catAx>
      <c:valAx>
        <c:axId val="30006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03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61050095"/>
        <c:axId val="38664640"/>
      </c:barChart>
      <c:catAx>
        <c:axId val="61050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64640"/>
        <c:crosses val="autoZero"/>
        <c:auto val="1"/>
        <c:lblOffset val="100"/>
        <c:tickLblSkip val="1"/>
        <c:noMultiLvlLbl val="0"/>
      </c:catAx>
      <c:valAx>
        <c:axId val="38664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50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3408461"/>
        <c:axId val="6163902"/>
      </c:lineChart>
      <c:catAx>
        <c:axId val="234084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3902"/>
        <c:crosses val="autoZero"/>
        <c:auto val="0"/>
        <c:lblOffset val="100"/>
        <c:tickLblSkip val="1"/>
        <c:noMultiLvlLbl val="0"/>
      </c:catAx>
      <c:valAx>
        <c:axId val="616390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40846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3595743"/>
        <c:axId val="35578672"/>
      </c:lineChart>
      <c:catAx>
        <c:axId val="335957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78672"/>
        <c:crosses val="autoZero"/>
        <c:auto val="0"/>
        <c:lblOffset val="100"/>
        <c:tickLblSkip val="1"/>
        <c:noMultiLvlLbl val="0"/>
      </c:catAx>
      <c:valAx>
        <c:axId val="3557867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5957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5633329"/>
        <c:axId val="61916514"/>
      </c:lineChart>
      <c:catAx>
        <c:axId val="656333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16514"/>
        <c:crosses val="autoZero"/>
        <c:auto val="0"/>
        <c:lblOffset val="100"/>
        <c:tickLblSkip val="1"/>
        <c:noMultiLvlLbl val="0"/>
      </c:catAx>
      <c:valAx>
        <c:axId val="6191651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63332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4010307"/>
        <c:axId val="15416404"/>
      </c:lineChart>
      <c:catAx>
        <c:axId val="140103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16404"/>
        <c:crosses val="autoZero"/>
        <c:auto val="0"/>
        <c:lblOffset val="100"/>
        <c:tickLblSkip val="1"/>
        <c:noMultiLvlLbl val="0"/>
      </c:catAx>
      <c:valAx>
        <c:axId val="1541640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01030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7206293"/>
        <c:axId val="37801990"/>
      </c:lineChart>
      <c:catAx>
        <c:axId val="172062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01990"/>
        <c:crosses val="autoZero"/>
        <c:auto val="0"/>
        <c:lblOffset val="100"/>
        <c:tickLblSkip val="1"/>
        <c:noMultiLvlLbl val="0"/>
      </c:catAx>
      <c:valAx>
        <c:axId val="37801990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2062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липень!$J$4:$J$22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липень!$K$4:$K$26</c:f>
              <c:numCache/>
            </c:numRef>
          </c:val>
          <c:smooth val="1"/>
        </c:ser>
        <c:marker val="1"/>
        <c:axId val="40358183"/>
        <c:axId val="31393912"/>
      </c:lineChart>
      <c:catAx>
        <c:axId val="403581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93912"/>
        <c:crosses val="autoZero"/>
        <c:auto val="0"/>
        <c:lblOffset val="100"/>
        <c:tickLblSkip val="1"/>
        <c:noMultiLvlLbl val="0"/>
      </c:catAx>
      <c:valAx>
        <c:axId val="3139391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35818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28.07.2014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1906681"/>
        <c:axId val="13528490"/>
      </c:bar3DChart>
      <c:catAx>
        <c:axId val="61906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3528490"/>
        <c:crosses val="autoZero"/>
        <c:auto val="1"/>
        <c:lblOffset val="100"/>
        <c:tickLblSkip val="1"/>
        <c:noMultiLvlLbl val="0"/>
      </c:catAx>
      <c:valAx>
        <c:axId val="13528490"/>
        <c:scaling>
          <c:orientation val="minMax"/>
          <c:max val="2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06681"/>
        <c:crossesAt val="1"/>
        <c:crossBetween val="between"/>
        <c:dispUnits/>
        <c:majorUnit val="4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8916235"/>
        <c:axId val="1214364"/>
      </c:barChart>
      <c:catAx>
        <c:axId val="58916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4364"/>
        <c:crosses val="autoZero"/>
        <c:auto val="1"/>
        <c:lblOffset val="100"/>
        <c:tickLblSkip val="1"/>
        <c:noMultiLvlLbl val="0"/>
      </c:catAx>
      <c:valAx>
        <c:axId val="12143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16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28.07.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280 231,9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263 996,2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-8 300,1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39 521,7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-16 235,7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2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3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4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5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52" sqref="Q5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97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AVERAGE(J4:J22)</f>
        <v>1643.244210526316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1643.2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1643.2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1643.2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1643.2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1643.2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1643.2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1643.2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1643.2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1643.2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1643.2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1643.2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1643.2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1643.2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1643.2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1643.2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1643.2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1643.2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1643.2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1643.2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41849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2500</v>
      </c>
      <c r="L24" s="4">
        <f t="shared" si="1"/>
        <v>0</v>
      </c>
      <c r="M24" s="2">
        <v>1643.2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41850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3480</v>
      </c>
      <c r="L25" s="4">
        <f t="shared" si="1"/>
        <v>0</v>
      </c>
      <c r="M25" s="2">
        <v>1643.2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41851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2581.7</v>
      </c>
      <c r="L26" s="4">
        <f t="shared" si="1"/>
        <v>0</v>
      </c>
      <c r="M26" s="2">
        <v>1643.2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26498.05</v>
      </c>
      <c r="C27" s="43">
        <f t="shared" si="3"/>
        <v>3188.6000000000004</v>
      </c>
      <c r="D27" s="43">
        <f t="shared" si="3"/>
        <v>19.2</v>
      </c>
      <c r="E27" s="14">
        <f t="shared" si="3"/>
        <v>92.3</v>
      </c>
      <c r="F27" s="14">
        <f t="shared" si="3"/>
        <v>493.6</v>
      </c>
      <c r="G27" s="14">
        <f t="shared" si="3"/>
        <v>591.7</v>
      </c>
      <c r="H27" s="14">
        <f t="shared" si="3"/>
        <v>216.09999999999997</v>
      </c>
      <c r="I27" s="43">
        <f t="shared" si="3"/>
        <v>122.09000000000032</v>
      </c>
      <c r="J27" s="43">
        <f t="shared" si="3"/>
        <v>31221.640000000003</v>
      </c>
      <c r="K27" s="43">
        <f t="shared" si="3"/>
        <v>39521.7</v>
      </c>
      <c r="L27" s="15">
        <f t="shared" si="1"/>
        <v>0.7899872728146817</v>
      </c>
      <c r="M27" s="2"/>
      <c r="N27" s="93">
        <f>SUM(N4:N26)</f>
        <v>105.9</v>
      </c>
      <c r="O27" s="93">
        <f>SUM(O4:O26)</f>
        <v>19.2</v>
      </c>
      <c r="P27" s="93">
        <f>SUM(P4:P26)</f>
        <v>6571.770000000001</v>
      </c>
      <c r="Q27" s="93">
        <f>SUM(Q4:Q26)</f>
        <v>35.93</v>
      </c>
      <c r="R27" s="93">
        <f>SUM(R4:R26)</f>
        <v>42.16</v>
      </c>
      <c r="S27" s="93">
        <f>N27+O27+Q27+P27+R27</f>
        <v>6774.960000000001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41848</v>
      </c>
      <c r="O32" s="106">
        <v>119028.34644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105203.12447999998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41848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2" sqref="D52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98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99</v>
      </c>
      <c r="P28" s="143"/>
    </row>
    <row r="29" spans="1:16" ht="45">
      <c r="A29" s="135"/>
      <c r="B29" s="72" t="s">
        <v>95</v>
      </c>
      <c r="C29" s="28" t="s">
        <v>26</v>
      </c>
      <c r="D29" s="72" t="str">
        <f>B29</f>
        <v>план на січень-липень  2014р.</v>
      </c>
      <c r="E29" s="28" t="str">
        <f>C29</f>
        <v>факт</v>
      </c>
      <c r="F29" s="71" t="str">
        <f>B29</f>
        <v>план на січень-липень  2014р.</v>
      </c>
      <c r="G29" s="95" t="str">
        <f>C29</f>
        <v>факт</v>
      </c>
      <c r="H29" s="72" t="str">
        <f>B29</f>
        <v>план на січень-липень  2014р.</v>
      </c>
      <c r="I29" s="28" t="str">
        <f>C29</f>
        <v>факт</v>
      </c>
      <c r="J29" s="71" t="str">
        <f>B29</f>
        <v>план на січень-липень  2014р.</v>
      </c>
      <c r="K29" s="95" t="str">
        <f>C29</f>
        <v>факт</v>
      </c>
      <c r="L29" s="67" t="str">
        <f>D29</f>
        <v>план на січень-липень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травень!O38</f>
        <v>0</v>
      </c>
      <c r="B30" s="73">
        <v>182.5</v>
      </c>
      <c r="C30" s="73">
        <v>180.46</v>
      </c>
      <c r="D30" s="74">
        <v>7232.5</v>
      </c>
      <c r="E30" s="74">
        <v>2222.99</v>
      </c>
      <c r="F30" s="75">
        <v>1683</v>
      </c>
      <c r="G30" s="76">
        <v>1678.13</v>
      </c>
      <c r="H30" s="76">
        <v>41312.6</v>
      </c>
      <c r="I30" s="76">
        <v>44625.47</v>
      </c>
      <c r="J30" s="76">
        <v>1052.04</v>
      </c>
      <c r="K30" s="96">
        <v>764.22</v>
      </c>
      <c r="L30" s="97">
        <v>51462.64</v>
      </c>
      <c r="M30" s="77">
        <v>49471.27</v>
      </c>
      <c r="N30" s="78">
        <v>-1991.37</v>
      </c>
      <c r="O30" s="144">
        <v>119028.34644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105203.12447999998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221371.1</v>
      </c>
      <c r="C47" s="40">
        <v>209496.23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44861.11</v>
      </c>
      <c r="C48" s="18">
        <v>43021.67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1033.6</v>
      </c>
      <c r="C49" s="17">
        <v>337.1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604.5</v>
      </c>
      <c r="C50" s="6">
        <v>507.62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3950.3</v>
      </c>
      <c r="C51" s="17">
        <v>3759.67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4106.5</v>
      </c>
      <c r="C52" s="17">
        <v>4143.38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1800</v>
      </c>
      <c r="C53" s="17">
        <v>1691.6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2504.7999999999665</v>
      </c>
      <c r="C54" s="17">
        <v>1038.940000000011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280231.91</v>
      </c>
      <c r="C55" s="12">
        <v>263996.21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98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99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0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0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0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0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0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0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0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1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2014-07-28T12:00:01Z</dcterms:modified>
  <cp:category/>
  <cp:version/>
  <cp:contentType/>
  <cp:contentStatus/>
</cp:coreProperties>
</file>